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ƯƠNG\năm 2024\quyết toán kinh phí\dự án 3\nghiệp vụ chuyên môn\phạm công lực\"/>
    </mc:Choice>
  </mc:AlternateContent>
  <xr:revisionPtr revIDLastSave="0" documentId="13_ncr:1_{48D749F0-F66A-4600-8F72-E68FAE7055A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4" sheetId="5" r:id="rId1"/>
    <sheet name="Sheet1" sheetId="10" r:id="rId2"/>
    <sheet name="Sheet3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2" i="11" l="1"/>
  <c r="AH12" i="10"/>
  <c r="AH14" i="5"/>
  <c r="AH7" i="11"/>
  <c r="AH8" i="11"/>
  <c r="AH9" i="11"/>
  <c r="AH10" i="11"/>
  <c r="AH11" i="11"/>
  <c r="AH13" i="11"/>
  <c r="AH14" i="11"/>
  <c r="AH15" i="5" l="1"/>
  <c r="AH16" i="5"/>
  <c r="AH7" i="10"/>
  <c r="AH8" i="10"/>
  <c r="AH9" i="10"/>
  <c r="AH10" i="10"/>
  <c r="AH11" i="10"/>
  <c r="AH13" i="10"/>
  <c r="AH14" i="10"/>
  <c r="AH8" i="5"/>
  <c r="AH9" i="5"/>
  <c r="AH10" i="5"/>
  <c r="AH6" i="10"/>
  <c r="AH6" i="11"/>
  <c r="AI7" i="5"/>
  <c r="AI8" i="5"/>
  <c r="AI11" i="5"/>
  <c r="AI12" i="5"/>
  <c r="AI13" i="5"/>
  <c r="AI15" i="5"/>
  <c r="AH7" i="5"/>
  <c r="AH11" i="5"/>
  <c r="AH12" i="5"/>
  <c r="AH13" i="5"/>
  <c r="AH15" i="10" l="1"/>
  <c r="AH15" i="11"/>
  <c r="AI6" i="5" l="1"/>
  <c r="AH6" i="5"/>
  <c r="AH17" i="5" l="1"/>
  <c r="AI17" i="5"/>
</calcChain>
</file>

<file path=xl/sharedStrings.xml><?xml version="1.0" encoding="utf-8"?>
<sst xmlns="http://schemas.openxmlformats.org/spreadsheetml/2006/main" count="191" uniqueCount="30">
  <si>
    <t>CÔNG AN HUYỆN BÌNH LỤC</t>
  </si>
  <si>
    <t>STT</t>
  </si>
  <si>
    <t>Họ Và Tên</t>
  </si>
  <si>
    <t xml:space="preserve">       CÔNG AN TỈNH HÀ NAM</t>
  </si>
  <si>
    <t>Tổng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</si>
  <si>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</si>
  <si>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</si>
  <si>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</si>
  <si>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</si>
  <si>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</si>
  <si>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</si>
  <si>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Vũ Thái Sơn</t>
  </si>
  <si>
    <t>Nguyễn Quang Dương</t>
  </si>
  <si>
    <t>Trần Phan Hồng Hải</t>
  </si>
  <si>
    <t>Mai Văn Hiếu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</si>
  <si>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</si>
  <si>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</si>
  <si>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</si>
  <si>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</si>
  <si>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</si>
  <si>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>Đồng Văn Sáng</t>
  </si>
  <si>
    <t>Mai Đắc Thịnh</t>
  </si>
  <si>
    <t>Phạm Đồng Điện</t>
  </si>
  <si>
    <t>Nguyễn Thị Hương</t>
  </si>
  <si>
    <t>THÁNG 10 NĂM 2024</t>
  </si>
  <si>
    <t>Nguyễn Quang Huy</t>
  </si>
  <si>
    <t>Điều tra xác minh vụ án: “Tàng trữ trái phép chất ma túy” xảy ra ngày 04/10/2024
 tại Thôn đội 5, xã Ngọc Lũ, huyện Bình Lục, tỉnh Hà Nam.</t>
  </si>
  <si>
    <t>Trần Quang Huy</t>
  </si>
  <si>
    <t>Điều tra xác minh vụ án: “Tàng trữ trái phép chất ma túy” xảy ra ngày 04/10/2024 
tại Thôn đội 5, xã Ngọc Lũ, huyện Bình Lục, tỉnh Hà Nam.</t>
  </si>
  <si>
    <t>Đoàn Ngọc 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</si>
</sst>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i/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9" fillId="0" borderId="0" xfId="0" applyFont="1"/>
    <xf numFmtId="0" fontId="15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7" fillId="0" borderId="0" xfId="0" applyFont="1"/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3"/>
  <sheetViews>
    <sheetView workbookViewId="0">
      <selection activeCell="B14" sqref="B14"/>
    </sheetView>
  </sheetViews>
  <sheetFormatPr defaultRowHeight="14.4" x14ac:dyDescent="0.3"/>
  <cols>
    <col min="1" max="1" width="4.6640625" style="19" customWidth="1"/>
    <col min="2" max="2" width="21.33203125" style="19" customWidth="1"/>
    <col min="3" max="7" width="3.77734375" style="19" customWidth="1"/>
    <col min="8" max="8" width="3.6640625" style="19" customWidth="1"/>
    <col min="9" max="33" width="3.77734375" style="19" customWidth="1"/>
    <col min="34" max="34" width="8.109375" style="19" bestFit="1" customWidth="1"/>
    <col min="35" max="35" width="8.109375" style="19" hidden="1" customWidth="1"/>
    <col min="36" max="16384" width="8.88671875" style="19"/>
  </cols>
  <sheetData>
    <row r="1" spans="1:36" ht="15.6" x14ac:dyDescent="0.3">
      <c r="A1" s="40" t="s">
        <v>3</v>
      </c>
      <c r="B1" s="40"/>
      <c r="C1" s="40"/>
      <c r="D1" s="40"/>
      <c r="E1" s="42" t="s">
        <v>10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</row>
    <row r="2" spans="1:36" ht="33" customHeight="1" x14ac:dyDescent="0.3">
      <c r="A2" s="41" t="s">
        <v>0</v>
      </c>
      <c r="B2" s="41"/>
      <c r="C2" s="41"/>
      <c r="D2" s="41"/>
      <c r="E2" s="43" t="s">
        <v>26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20"/>
    </row>
    <row r="3" spans="1:36" ht="15.6" x14ac:dyDescent="0.3">
      <c r="E3" s="39" t="s">
        <v>24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</row>
    <row r="4" spans="1:36" ht="15.6" x14ac:dyDescent="0.3"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44"/>
      <c r="AB4" s="44"/>
      <c r="AC4" s="44"/>
      <c r="AD4" s="44"/>
      <c r="AE4" s="44"/>
      <c r="AF4" s="44"/>
      <c r="AG4" s="44"/>
      <c r="AH4" s="44"/>
      <c r="AI4" s="44"/>
    </row>
    <row r="5" spans="1:36" s="23" customFormat="1" ht="31.2" x14ac:dyDescent="0.3">
      <c r="A5" s="12" t="s">
        <v>1</v>
      </c>
      <c r="B5" s="12" t="s">
        <v>2</v>
      </c>
      <c r="C5" s="28">
        <v>1</v>
      </c>
      <c r="D5" s="28">
        <v>2</v>
      </c>
      <c r="E5" s="28">
        <v>3</v>
      </c>
      <c r="F5" s="28">
        <v>4</v>
      </c>
      <c r="G5" s="32">
        <v>5</v>
      </c>
      <c r="H5" s="32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32">
        <v>12</v>
      </c>
      <c r="O5" s="32">
        <v>13</v>
      </c>
      <c r="P5" s="28">
        <v>14</v>
      </c>
      <c r="Q5" s="28">
        <v>15</v>
      </c>
      <c r="R5" s="28">
        <v>16</v>
      </c>
      <c r="S5" s="28">
        <v>17</v>
      </c>
      <c r="T5" s="28">
        <v>18</v>
      </c>
      <c r="U5" s="32">
        <v>19</v>
      </c>
      <c r="V5" s="32">
        <v>20</v>
      </c>
      <c r="W5" s="28">
        <v>21</v>
      </c>
      <c r="X5" s="28">
        <v>22</v>
      </c>
      <c r="Y5" s="28">
        <v>23</v>
      </c>
      <c r="Z5" s="28">
        <v>24</v>
      </c>
      <c r="AA5" s="28">
        <v>25</v>
      </c>
      <c r="AB5" s="32">
        <v>26</v>
      </c>
      <c r="AC5" s="32">
        <v>27</v>
      </c>
      <c r="AD5" s="28">
        <v>28</v>
      </c>
      <c r="AE5" s="28">
        <v>29</v>
      </c>
      <c r="AF5" s="28">
        <v>30</v>
      </c>
      <c r="AG5" s="33">
        <v>31</v>
      </c>
      <c r="AH5" s="22" t="s">
        <v>6</v>
      </c>
      <c r="AI5" s="22" t="s">
        <v>7</v>
      </c>
    </row>
    <row r="6" spans="1:36" s="24" customFormat="1" ht="15.6" x14ac:dyDescent="0.25">
      <c r="A6" s="12">
        <v>1</v>
      </c>
      <c r="B6" s="22" t="s">
        <v>22</v>
      </c>
      <c r="C6" s="30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 t="s">
        <v>8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 t="s">
        <v>8</v>
      </c>
      <c r="AH6" s="12">
        <f t="shared" ref="AH6:AH16" si="0">COUNTIF(C6:AG6,"H")</f>
        <v>2</v>
      </c>
      <c r="AI6" s="12">
        <f t="shared" ref="AI6:AI15" si="1">COUNTIF(C6:AG6,"B")</f>
        <v>0</v>
      </c>
    </row>
    <row r="7" spans="1:36" s="24" customFormat="1" ht="15.6" x14ac:dyDescent="0.25">
      <c r="A7" s="12">
        <v>2</v>
      </c>
      <c r="B7" s="22" t="s">
        <v>13</v>
      </c>
      <c r="C7" s="30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 t="s">
        <v>8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 t="s">
        <v>8</v>
      </c>
      <c r="AH7" s="12">
        <f t="shared" si="0"/>
        <v>2</v>
      </c>
      <c r="AI7" s="12">
        <f t="shared" si="1"/>
        <v>0</v>
      </c>
    </row>
    <row r="8" spans="1:36" s="24" customFormat="1" ht="15.6" x14ac:dyDescent="0.25">
      <c r="A8" s="12">
        <v>3</v>
      </c>
      <c r="B8" s="31" t="s">
        <v>20</v>
      </c>
      <c r="C8" s="30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 t="s">
        <v>8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 t="s">
        <v>8</v>
      </c>
      <c r="AH8" s="12">
        <f t="shared" si="0"/>
        <v>2</v>
      </c>
      <c r="AI8" s="12">
        <f t="shared" si="1"/>
        <v>0</v>
      </c>
    </row>
    <row r="9" spans="1:36" s="24" customFormat="1" ht="15.6" x14ac:dyDescent="0.25">
      <c r="A9" s="12">
        <v>4</v>
      </c>
      <c r="B9" s="31" t="s">
        <v>12</v>
      </c>
      <c r="C9" s="30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 t="s">
        <v>8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 t="s">
        <v>8</v>
      </c>
      <c r="AH9" s="12">
        <f t="shared" si="0"/>
        <v>2</v>
      </c>
      <c r="AI9" s="12"/>
    </row>
    <row r="10" spans="1:36" s="24" customFormat="1" ht="15.6" x14ac:dyDescent="0.25">
      <c r="A10" s="12">
        <v>5</v>
      </c>
      <c r="B10" s="31" t="s">
        <v>11</v>
      </c>
      <c r="C10" s="30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 t="s">
        <v>8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 t="s">
        <v>8</v>
      </c>
      <c r="AH10" s="12">
        <f t="shared" si="0"/>
        <v>2</v>
      </c>
      <c r="AI10" s="12"/>
    </row>
    <row r="11" spans="1:36" s="24" customFormat="1" ht="15.6" x14ac:dyDescent="0.3">
      <c r="A11" s="12">
        <v>6</v>
      </c>
      <c r="B11" s="37" t="s">
        <v>27</v>
      </c>
      <c r="C11" s="30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 t="s">
        <v>8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 t="s">
        <v>8</v>
      </c>
      <c r="AH11" s="12">
        <f t="shared" si="0"/>
        <v>2</v>
      </c>
      <c r="AI11" s="12">
        <f t="shared" si="1"/>
        <v>0</v>
      </c>
    </row>
    <row r="12" spans="1:36" s="24" customFormat="1" ht="15.6" x14ac:dyDescent="0.25">
      <c r="A12" s="12">
        <v>7</v>
      </c>
      <c r="B12" s="31" t="s">
        <v>21</v>
      </c>
      <c r="C12" s="30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 t="s">
        <v>8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 t="s">
        <v>8</v>
      </c>
      <c r="AH12" s="12">
        <f t="shared" si="0"/>
        <v>2</v>
      </c>
      <c r="AI12" s="12">
        <f t="shared" si="1"/>
        <v>0</v>
      </c>
    </row>
    <row r="13" spans="1:36" s="24" customFormat="1" ht="15.6" x14ac:dyDescent="0.25">
      <c r="A13" s="12">
        <v>8</v>
      </c>
      <c r="B13" s="31" t="s">
        <v>23</v>
      </c>
      <c r="C13" s="30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 t="s">
        <v>8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 t="s">
        <v>8</v>
      </c>
      <c r="AH13" s="12">
        <f t="shared" si="0"/>
        <v>2</v>
      </c>
      <c r="AI13" s="12">
        <f t="shared" si="1"/>
        <v>0</v>
      </c>
    </row>
    <row r="14" spans="1:36" s="24" customFormat="1" ht="15.6" x14ac:dyDescent="0.25">
      <c r="A14" s="12">
        <v>9</v>
      </c>
      <c r="B14" s="31" t="s">
        <v>29</v>
      </c>
      <c r="C14" s="30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 t="s">
        <v>8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 t="s">
        <v>8</v>
      </c>
      <c r="AH14" s="12">
        <f t="shared" si="0"/>
        <v>2</v>
      </c>
      <c r="AI14" s="12"/>
    </row>
    <row r="15" spans="1:36" s="24" customFormat="1" ht="15.6" x14ac:dyDescent="0.25">
      <c r="A15" s="12">
        <v>10</v>
      </c>
      <c r="B15" s="31" t="s">
        <v>25</v>
      </c>
      <c r="C15" s="30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 t="s">
        <v>8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 t="s">
        <v>8</v>
      </c>
      <c r="AH15" s="12">
        <f t="shared" si="0"/>
        <v>2</v>
      </c>
      <c r="AI15" s="12">
        <f t="shared" si="1"/>
        <v>0</v>
      </c>
    </row>
    <row r="16" spans="1:36" s="24" customFormat="1" ht="15.6" x14ac:dyDescent="0.25">
      <c r="A16" s="12">
        <v>11</v>
      </c>
      <c r="B16" s="31" t="s">
        <v>14</v>
      </c>
      <c r="C16" s="30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 t="s">
        <v>8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 t="s">
        <v>8</v>
      </c>
      <c r="AH16" s="12">
        <f t="shared" si="0"/>
        <v>2</v>
      </c>
      <c r="AI16" s="12"/>
    </row>
    <row r="17" spans="1:36" s="25" customFormat="1" ht="15.6" x14ac:dyDescent="0.3">
      <c r="A17" s="13"/>
      <c r="B17" s="29" t="s">
        <v>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>
        <f>SUM(AH6:AH16)</f>
        <v>22</v>
      </c>
      <c r="AI17" s="13">
        <f>SUM(AI6:AI16)</f>
        <v>0</v>
      </c>
      <c r="AJ17" s="19"/>
    </row>
    <row r="18" spans="1:36" ht="60" customHeight="1" x14ac:dyDescent="0.3">
      <c r="A18" s="45" t="s">
        <v>9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</row>
    <row r="19" spans="1:36" s="26" customFormat="1" ht="15.6" x14ac:dyDescent="0.3">
      <c r="A19" s="39" t="s">
        <v>5</v>
      </c>
      <c r="B19" s="39"/>
      <c r="C19" s="39"/>
      <c r="Y19" s="39" t="s">
        <v>0</v>
      </c>
      <c r="Z19" s="39"/>
      <c r="AA19" s="39"/>
      <c r="AB19" s="39"/>
      <c r="AC19" s="39"/>
      <c r="AD19" s="39"/>
      <c r="AE19" s="39"/>
      <c r="AF19" s="39"/>
      <c r="AG19" s="39"/>
      <c r="AH19" s="39"/>
      <c r="AI19" s="39"/>
    </row>
    <row r="23" spans="1:36" ht="16.2" x14ac:dyDescent="0.35">
      <c r="B23" s="27" t="s">
        <v>20</v>
      </c>
    </row>
  </sheetData>
  <mergeCells count="9">
    <mergeCell ref="A19:C19"/>
    <mergeCell ref="A1:D1"/>
    <mergeCell ref="A2:D2"/>
    <mergeCell ref="E1:AI1"/>
    <mergeCell ref="E2:AI2"/>
    <mergeCell ref="E3:AI3"/>
    <mergeCell ref="AA4:AI4"/>
    <mergeCell ref="A18:AI18"/>
    <mergeCell ref="Y19:AI19"/>
  </mergeCells>
  <pageMargins left="0.11811023622047245" right="0.11811023622047245" top="0.15748031496062992" bottom="0.15748031496062992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919E9-0122-4C78-A910-24EE2359219F}">
  <dimension ref="A1:AI21"/>
  <sheetViews>
    <sheetView tabSelected="1" workbookViewId="0">
      <selection activeCell="A11" sqref="A11:B14"/>
    </sheetView>
  </sheetViews>
  <sheetFormatPr defaultRowHeight="14.4" x14ac:dyDescent="0.3"/>
  <cols>
    <col min="1" max="1" width="4.6640625" customWidth="1"/>
    <col min="2" max="2" width="21.33203125" customWidth="1"/>
    <col min="3" max="4" width="3.44140625" customWidth="1"/>
    <col min="5" max="10" width="3.77734375" bestFit="1" customWidth="1"/>
    <col min="11" max="11" width="3.77734375" style="6" bestFit="1" customWidth="1"/>
    <col min="12" max="12" width="3.77734375" bestFit="1" customWidth="1"/>
    <col min="13" max="13" width="3.44140625" customWidth="1"/>
    <col min="14" max="15" width="3.5546875" customWidth="1"/>
    <col min="16" max="20" width="3.5546875" style="6" customWidth="1"/>
    <col min="21" max="22" width="3.21875" style="6" customWidth="1"/>
    <col min="23" max="24" width="3.21875" customWidth="1"/>
    <col min="25" max="25" width="3.21875" style="6" customWidth="1"/>
    <col min="26" max="33" width="3.21875" customWidth="1"/>
    <col min="34" max="34" width="8.109375" bestFit="1" customWidth="1"/>
  </cols>
  <sheetData>
    <row r="1" spans="1:35" ht="15.6" x14ac:dyDescent="0.3">
      <c r="A1" s="48" t="s">
        <v>3</v>
      </c>
      <c r="B1" s="48"/>
      <c r="C1" s="48"/>
      <c r="D1" s="48"/>
      <c r="E1" s="49" t="s">
        <v>15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5" ht="33" customHeight="1" x14ac:dyDescent="0.3">
      <c r="A2" s="50" t="s">
        <v>0</v>
      </c>
      <c r="B2" s="50"/>
      <c r="C2" s="50"/>
      <c r="D2" s="50"/>
      <c r="E2" s="43" t="s">
        <v>26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</row>
    <row r="3" spans="1:35" ht="15.6" x14ac:dyDescent="0.3">
      <c r="E3" s="47" t="s">
        <v>24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</row>
    <row r="4" spans="1:35" ht="15.6" x14ac:dyDescent="0.3">
      <c r="E4" s="9"/>
      <c r="F4" s="9"/>
      <c r="G4" s="9"/>
      <c r="H4" s="9"/>
      <c r="I4" s="9"/>
      <c r="J4" s="9"/>
      <c r="K4" s="3"/>
      <c r="L4" s="9"/>
      <c r="M4" s="9"/>
      <c r="N4" s="9"/>
      <c r="O4" s="9"/>
      <c r="P4" s="3"/>
      <c r="Q4" s="3"/>
      <c r="R4" s="3"/>
      <c r="S4" s="3"/>
      <c r="T4" s="3"/>
      <c r="U4" s="3"/>
      <c r="V4" s="3"/>
      <c r="W4" s="9"/>
      <c r="X4" s="9"/>
      <c r="Y4" s="3"/>
      <c r="Z4" s="9"/>
      <c r="AA4" s="51"/>
      <c r="AB4" s="51"/>
      <c r="AC4" s="51"/>
      <c r="AD4" s="51"/>
      <c r="AE4" s="51"/>
      <c r="AF4" s="51"/>
      <c r="AG4" s="51"/>
      <c r="AH4" s="51"/>
    </row>
    <row r="5" spans="1:35" s="1" customFormat="1" ht="46.8" x14ac:dyDescent="0.3">
      <c r="A5" s="10" t="s">
        <v>1</v>
      </c>
      <c r="B5" s="18" t="s">
        <v>2</v>
      </c>
      <c r="C5" s="28">
        <v>1</v>
      </c>
      <c r="D5" s="28">
        <v>2</v>
      </c>
      <c r="E5" s="28">
        <v>3</v>
      </c>
      <c r="F5" s="28">
        <v>4</v>
      </c>
      <c r="G5" s="32">
        <v>5</v>
      </c>
      <c r="H5" s="32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32">
        <v>12</v>
      </c>
      <c r="O5" s="32">
        <v>13</v>
      </c>
      <c r="P5" s="28">
        <v>14</v>
      </c>
      <c r="Q5" s="28">
        <v>15</v>
      </c>
      <c r="R5" s="28">
        <v>16</v>
      </c>
      <c r="S5" s="28">
        <v>17</v>
      </c>
      <c r="T5" s="28">
        <v>18</v>
      </c>
      <c r="U5" s="32">
        <v>19</v>
      </c>
      <c r="V5" s="32">
        <v>20</v>
      </c>
      <c r="W5" s="28">
        <v>21</v>
      </c>
      <c r="X5" s="28">
        <v>22</v>
      </c>
      <c r="Y5" s="28">
        <v>23</v>
      </c>
      <c r="Z5" s="28">
        <v>24</v>
      </c>
      <c r="AA5" s="28">
        <v>25</v>
      </c>
      <c r="AB5" s="32">
        <v>26</v>
      </c>
      <c r="AC5" s="32">
        <v>27</v>
      </c>
      <c r="AD5" s="28">
        <v>28</v>
      </c>
      <c r="AE5" s="28">
        <v>29</v>
      </c>
      <c r="AF5" s="28">
        <v>30</v>
      </c>
      <c r="AG5" s="33">
        <v>31</v>
      </c>
      <c r="AH5" s="2" t="s">
        <v>17</v>
      </c>
    </row>
    <row r="6" spans="1:35" s="1" customFormat="1" ht="15.6" x14ac:dyDescent="0.3">
      <c r="A6" s="16">
        <v>1</v>
      </c>
      <c r="B6" s="31" t="s">
        <v>20</v>
      </c>
      <c r="C6" s="14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38" t="s">
        <v>16</v>
      </c>
      <c r="T6" s="38" t="s">
        <v>16</v>
      </c>
      <c r="U6" s="38"/>
      <c r="V6" s="38"/>
      <c r="W6" s="38" t="s">
        <v>16</v>
      </c>
      <c r="X6" s="38" t="s">
        <v>16</v>
      </c>
      <c r="Y6" s="38" t="s">
        <v>16</v>
      </c>
      <c r="Z6" s="38" t="s">
        <v>16</v>
      </c>
      <c r="AA6" s="38" t="s">
        <v>16</v>
      </c>
      <c r="AB6" s="38"/>
      <c r="AC6" s="38" t="s">
        <v>16</v>
      </c>
      <c r="AD6" s="38" t="s">
        <v>16</v>
      </c>
      <c r="AE6" s="38" t="s">
        <v>16</v>
      </c>
      <c r="AF6" s="38" t="s">
        <v>16</v>
      </c>
      <c r="AG6" s="14"/>
      <c r="AH6" s="2">
        <f t="shared" ref="AH6:AH14" si="0">COUNTIF(C6:AG6,"C1")</f>
        <v>11</v>
      </c>
    </row>
    <row r="7" spans="1:35" s="8" customFormat="1" ht="15.6" x14ac:dyDescent="0.3">
      <c r="A7" s="16">
        <v>2</v>
      </c>
      <c r="B7" s="31" t="s">
        <v>12</v>
      </c>
      <c r="C7" s="14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38" t="s">
        <v>16</v>
      </c>
      <c r="T7" s="38" t="s">
        <v>16</v>
      </c>
      <c r="U7" s="38" t="s">
        <v>16</v>
      </c>
      <c r="V7" s="38" t="s">
        <v>16</v>
      </c>
      <c r="W7" s="38" t="s">
        <v>16</v>
      </c>
      <c r="X7" s="38" t="s">
        <v>16</v>
      </c>
      <c r="Y7" s="38" t="s">
        <v>16</v>
      </c>
      <c r="Z7" s="38" t="s">
        <v>16</v>
      </c>
      <c r="AA7" s="38" t="s">
        <v>16</v>
      </c>
      <c r="AB7" s="38"/>
      <c r="AC7" s="38"/>
      <c r="AD7" s="38" t="s">
        <v>16</v>
      </c>
      <c r="AE7" s="38" t="s">
        <v>16</v>
      </c>
      <c r="AF7" s="38" t="s">
        <v>16</v>
      </c>
      <c r="AG7" s="14"/>
      <c r="AH7" s="2">
        <f t="shared" si="0"/>
        <v>12</v>
      </c>
      <c r="AI7" s="1"/>
    </row>
    <row r="8" spans="1:35" s="8" customFormat="1" ht="15.6" x14ac:dyDescent="0.3">
      <c r="A8" s="16">
        <v>3</v>
      </c>
      <c r="B8" s="31" t="s">
        <v>11</v>
      </c>
      <c r="C8" s="14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38" t="s">
        <v>16</v>
      </c>
      <c r="T8" s="38" t="s">
        <v>16</v>
      </c>
      <c r="U8" s="38" t="s">
        <v>16</v>
      </c>
      <c r="V8" s="38" t="s">
        <v>16</v>
      </c>
      <c r="W8" s="38" t="s">
        <v>16</v>
      </c>
      <c r="X8" s="38"/>
      <c r="Y8" s="38"/>
      <c r="Z8" s="38"/>
      <c r="AA8" s="38" t="s">
        <v>16</v>
      </c>
      <c r="AB8" s="38"/>
      <c r="AC8" s="38"/>
      <c r="AD8" s="38" t="s">
        <v>16</v>
      </c>
      <c r="AE8" s="38" t="s">
        <v>16</v>
      </c>
      <c r="AF8" s="38" t="s">
        <v>16</v>
      </c>
      <c r="AG8" s="14"/>
      <c r="AH8" s="2">
        <f t="shared" si="0"/>
        <v>9</v>
      </c>
      <c r="AI8" s="1"/>
    </row>
    <row r="9" spans="1:35" s="8" customFormat="1" ht="15.6" x14ac:dyDescent="0.3">
      <c r="A9" s="16">
        <v>4</v>
      </c>
      <c r="B9" s="54" t="s">
        <v>27</v>
      </c>
      <c r="C9" s="14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38" t="s">
        <v>16</v>
      </c>
      <c r="T9" s="38" t="s">
        <v>16</v>
      </c>
      <c r="U9" s="38" t="s">
        <v>16</v>
      </c>
      <c r="V9" s="38" t="s">
        <v>16</v>
      </c>
      <c r="W9" s="38" t="s">
        <v>16</v>
      </c>
      <c r="X9" s="38" t="s">
        <v>16</v>
      </c>
      <c r="Y9" s="38" t="s">
        <v>16</v>
      </c>
      <c r="Z9" s="38" t="s">
        <v>16</v>
      </c>
      <c r="AA9" s="38" t="s">
        <v>16</v>
      </c>
      <c r="AB9" s="38"/>
      <c r="AC9" s="38"/>
      <c r="AD9" s="38" t="s">
        <v>16</v>
      </c>
      <c r="AE9" s="38" t="s">
        <v>16</v>
      </c>
      <c r="AF9" s="38" t="s">
        <v>16</v>
      </c>
      <c r="AG9" s="14"/>
      <c r="AH9" s="2">
        <f t="shared" si="0"/>
        <v>12</v>
      </c>
      <c r="AI9" s="1"/>
    </row>
    <row r="10" spans="1:35" s="8" customFormat="1" ht="15.6" x14ac:dyDescent="0.3">
      <c r="A10" s="16">
        <v>5</v>
      </c>
      <c r="B10" s="31" t="s">
        <v>21</v>
      </c>
      <c r="C10" s="14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38" t="s">
        <v>16</v>
      </c>
      <c r="T10" s="38" t="s">
        <v>16</v>
      </c>
      <c r="U10" s="38" t="s">
        <v>16</v>
      </c>
      <c r="V10" s="38" t="s">
        <v>16</v>
      </c>
      <c r="W10" s="38" t="s">
        <v>16</v>
      </c>
      <c r="X10" s="38" t="s">
        <v>16</v>
      </c>
      <c r="Y10" s="38" t="s">
        <v>16</v>
      </c>
      <c r="Z10" s="38" t="s">
        <v>16</v>
      </c>
      <c r="AA10" s="38" t="s">
        <v>16</v>
      </c>
      <c r="AB10" s="38"/>
      <c r="AC10" s="38"/>
      <c r="AD10" s="38" t="s">
        <v>16</v>
      </c>
      <c r="AE10" s="38" t="s">
        <v>16</v>
      </c>
      <c r="AF10" s="38" t="s">
        <v>16</v>
      </c>
      <c r="AG10" s="14"/>
      <c r="AH10" s="2">
        <f t="shared" si="0"/>
        <v>12</v>
      </c>
      <c r="AI10" s="1"/>
    </row>
    <row r="11" spans="1:35" s="8" customFormat="1" ht="15.6" x14ac:dyDescent="0.3">
      <c r="A11" s="16">
        <v>6</v>
      </c>
      <c r="B11" s="31" t="s">
        <v>23</v>
      </c>
      <c r="C11" s="14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38" t="s">
        <v>16</v>
      </c>
      <c r="T11" s="38" t="s">
        <v>16</v>
      </c>
      <c r="U11" s="38"/>
      <c r="V11" s="38"/>
      <c r="W11" s="38" t="s">
        <v>16</v>
      </c>
      <c r="X11" s="38" t="s">
        <v>16</v>
      </c>
      <c r="Y11" s="38" t="s">
        <v>16</v>
      </c>
      <c r="Z11" s="38" t="s">
        <v>16</v>
      </c>
      <c r="AA11" s="38" t="s">
        <v>16</v>
      </c>
      <c r="AB11" s="38"/>
      <c r="AC11" s="38" t="s">
        <v>16</v>
      </c>
      <c r="AD11" s="38" t="s">
        <v>16</v>
      </c>
      <c r="AE11" s="38" t="s">
        <v>16</v>
      </c>
      <c r="AF11" s="38" t="s">
        <v>16</v>
      </c>
      <c r="AG11" s="14"/>
      <c r="AH11" s="2">
        <f t="shared" si="0"/>
        <v>11</v>
      </c>
      <c r="AI11" s="1"/>
    </row>
    <row r="12" spans="1:35" s="8" customFormat="1" ht="15.6" x14ac:dyDescent="0.3">
      <c r="A12" s="16">
        <v>7</v>
      </c>
      <c r="B12" s="31" t="s">
        <v>29</v>
      </c>
      <c r="C12" s="14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38" t="s">
        <v>16</v>
      </c>
      <c r="T12" s="38" t="s">
        <v>16</v>
      </c>
      <c r="U12" s="38"/>
      <c r="V12" s="38"/>
      <c r="W12" s="38" t="s">
        <v>16</v>
      </c>
      <c r="X12" s="38" t="s">
        <v>16</v>
      </c>
      <c r="Y12" s="38" t="s">
        <v>16</v>
      </c>
      <c r="Z12" s="38" t="s">
        <v>16</v>
      </c>
      <c r="AA12" s="38" t="s">
        <v>16</v>
      </c>
      <c r="AB12" s="38"/>
      <c r="AC12" s="38"/>
      <c r="AD12" s="38" t="s">
        <v>16</v>
      </c>
      <c r="AE12" s="38" t="s">
        <v>16</v>
      </c>
      <c r="AF12" s="38" t="s">
        <v>16</v>
      </c>
      <c r="AG12" s="14"/>
      <c r="AH12" s="2">
        <f t="shared" si="0"/>
        <v>10</v>
      </c>
      <c r="AI12" s="1"/>
    </row>
    <row r="13" spans="1:35" s="8" customFormat="1" ht="15.6" x14ac:dyDescent="0.3">
      <c r="A13" s="16">
        <v>8</v>
      </c>
      <c r="B13" s="31" t="s">
        <v>25</v>
      </c>
      <c r="C13" s="14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38" t="s">
        <v>16</v>
      </c>
      <c r="T13" s="38" t="s">
        <v>16</v>
      </c>
      <c r="U13" s="38"/>
      <c r="V13" s="38"/>
      <c r="W13" s="38" t="s">
        <v>16</v>
      </c>
      <c r="X13" s="38" t="s">
        <v>16</v>
      </c>
      <c r="Y13" s="38" t="s">
        <v>16</v>
      </c>
      <c r="Z13" s="38" t="s">
        <v>16</v>
      </c>
      <c r="AA13" s="38" t="s">
        <v>16</v>
      </c>
      <c r="AB13" s="38"/>
      <c r="AC13" s="38"/>
      <c r="AD13" s="38" t="s">
        <v>16</v>
      </c>
      <c r="AE13" s="38" t="s">
        <v>16</v>
      </c>
      <c r="AF13" s="38" t="s">
        <v>16</v>
      </c>
      <c r="AG13" s="14"/>
      <c r="AH13" s="2">
        <f t="shared" si="0"/>
        <v>10</v>
      </c>
      <c r="AI13" s="1"/>
    </row>
    <row r="14" spans="1:35" s="8" customFormat="1" ht="18.600000000000001" customHeight="1" x14ac:dyDescent="0.3">
      <c r="A14" s="16">
        <v>8</v>
      </c>
      <c r="B14" s="31" t="s">
        <v>14</v>
      </c>
      <c r="C14" s="14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38" t="s">
        <v>16</v>
      </c>
      <c r="T14" s="38" t="s">
        <v>16</v>
      </c>
      <c r="U14" s="38" t="s">
        <v>16</v>
      </c>
      <c r="V14" s="38" t="s">
        <v>16</v>
      </c>
      <c r="W14" s="38" t="s">
        <v>16</v>
      </c>
      <c r="X14" s="38" t="s">
        <v>16</v>
      </c>
      <c r="Y14" s="38" t="s">
        <v>16</v>
      </c>
      <c r="Z14" s="38" t="s">
        <v>16</v>
      </c>
      <c r="AA14" s="38" t="s">
        <v>16</v>
      </c>
      <c r="AB14" s="38"/>
      <c r="AC14" s="38"/>
      <c r="AD14" s="38" t="s">
        <v>16</v>
      </c>
      <c r="AE14" s="38" t="s">
        <v>16</v>
      </c>
      <c r="AF14" s="38" t="s">
        <v>16</v>
      </c>
      <c r="AG14" s="14"/>
      <c r="AH14" s="2">
        <f t="shared" si="0"/>
        <v>12</v>
      </c>
      <c r="AI14" s="1"/>
    </row>
    <row r="15" spans="1:35" s="7" customFormat="1" ht="15.6" x14ac:dyDescent="0.3">
      <c r="A15" s="11"/>
      <c r="B15" s="17" t="s">
        <v>4</v>
      </c>
      <c r="C15" s="11"/>
      <c r="D15" s="11"/>
      <c r="E15" s="11"/>
      <c r="F15" s="11"/>
      <c r="G15" s="11"/>
      <c r="H15" s="11"/>
      <c r="I15" s="11"/>
      <c r="J15" s="11"/>
      <c r="K15" s="13"/>
      <c r="L15" s="13"/>
      <c r="M15" s="13"/>
      <c r="N15" s="15"/>
      <c r="O15" s="15"/>
      <c r="P15" s="15"/>
      <c r="Q15" s="15"/>
      <c r="R15" s="15"/>
      <c r="S15" s="15"/>
      <c r="T15" s="15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1">
        <f>SUM(AH6:AH14)</f>
        <v>99</v>
      </c>
      <c r="AI15" s="1"/>
    </row>
    <row r="16" spans="1:35" ht="60" customHeight="1" x14ac:dyDescent="0.3">
      <c r="A16" s="46" t="s">
        <v>9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</row>
    <row r="17" spans="1:34" s="4" customFormat="1" ht="15.6" x14ac:dyDescent="0.3">
      <c r="A17" s="47" t="s">
        <v>5</v>
      </c>
      <c r="B17" s="47"/>
      <c r="C17" s="47"/>
      <c r="K17" s="5"/>
      <c r="P17" s="5"/>
      <c r="Q17" s="5"/>
      <c r="R17" s="5"/>
      <c r="S17" s="5"/>
      <c r="T17" s="5"/>
      <c r="U17" s="5"/>
      <c r="V17" s="5"/>
      <c r="Y17" s="47" t="s">
        <v>0</v>
      </c>
      <c r="Z17" s="47"/>
      <c r="AA17" s="47"/>
      <c r="AB17" s="47"/>
      <c r="AC17" s="47"/>
      <c r="AD17" s="47"/>
      <c r="AE17" s="47"/>
      <c r="AF17" s="47"/>
      <c r="AG17" s="47"/>
      <c r="AH17" s="47"/>
    </row>
    <row r="21" spans="1:34" ht="16.2" x14ac:dyDescent="0.35">
      <c r="B21" s="27" t="s">
        <v>20</v>
      </c>
    </row>
  </sheetData>
  <mergeCells count="9">
    <mergeCell ref="A16:AH16"/>
    <mergeCell ref="A17:C17"/>
    <mergeCell ref="Y17:AH17"/>
    <mergeCell ref="A1:D1"/>
    <mergeCell ref="E1:AH1"/>
    <mergeCell ref="A2:D2"/>
    <mergeCell ref="E3:AH3"/>
    <mergeCell ref="AA4:AH4"/>
    <mergeCell ref="E2:AI2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6DC5-C72A-418B-BBBD-6607D4DFDCF0}">
  <dimension ref="A1:AI21"/>
  <sheetViews>
    <sheetView workbookViewId="0">
      <selection activeCell="AH11" sqref="AH11:AH12"/>
    </sheetView>
  </sheetViews>
  <sheetFormatPr defaultRowHeight="15.6" x14ac:dyDescent="0.3"/>
  <cols>
    <col min="1" max="1" width="4.6640625" style="34" customWidth="1"/>
    <col min="2" max="2" width="21.109375" style="34" bestFit="1" customWidth="1"/>
    <col min="3" max="10" width="4.109375" style="34" customWidth="1"/>
    <col min="11" max="11" width="4.109375" style="36" customWidth="1"/>
    <col min="12" max="15" width="4.109375" style="34" customWidth="1"/>
    <col min="16" max="18" width="4.109375" style="36" customWidth="1"/>
    <col min="19" max="22" width="4.33203125" style="36" bestFit="1" customWidth="1"/>
    <col min="23" max="24" width="4.33203125" style="34" bestFit="1" customWidth="1"/>
    <col min="25" max="25" width="4.33203125" style="36" bestFit="1" customWidth="1"/>
    <col min="26" max="27" width="4.33203125" style="34" bestFit="1" customWidth="1"/>
    <col min="28" max="28" width="3.21875" style="34" bestFit="1" customWidth="1"/>
    <col min="29" max="32" width="4.33203125" style="34" bestFit="1" customWidth="1"/>
    <col min="33" max="33" width="3.77734375" style="34" bestFit="1" customWidth="1"/>
    <col min="34" max="34" width="8.109375" style="34" bestFit="1" customWidth="1"/>
    <col min="35" max="16384" width="8.88671875" style="34"/>
  </cols>
  <sheetData>
    <row r="1" spans="1:35" x14ac:dyDescent="0.3">
      <c r="A1" s="48" t="s">
        <v>3</v>
      </c>
      <c r="B1" s="48"/>
      <c r="C1" s="48"/>
      <c r="D1" s="48"/>
      <c r="E1" s="49" t="s">
        <v>18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5" ht="33" customHeight="1" x14ac:dyDescent="0.3">
      <c r="A2" s="50" t="s">
        <v>0</v>
      </c>
      <c r="B2" s="50"/>
      <c r="C2" s="50"/>
      <c r="D2" s="50"/>
      <c r="E2" s="43" t="s">
        <v>28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</row>
    <row r="3" spans="1:35" x14ac:dyDescent="0.3">
      <c r="E3" s="47" t="s">
        <v>24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</row>
    <row r="4" spans="1:35" x14ac:dyDescent="0.3">
      <c r="E4" s="9"/>
      <c r="F4" s="9"/>
      <c r="G4" s="9"/>
      <c r="H4" s="9"/>
      <c r="I4" s="9"/>
      <c r="J4" s="9"/>
      <c r="K4" s="3"/>
      <c r="L4" s="9"/>
      <c r="M4" s="9"/>
      <c r="N4" s="9"/>
      <c r="O4" s="9"/>
      <c r="P4" s="3"/>
      <c r="Q4" s="3"/>
      <c r="R4" s="3"/>
      <c r="S4" s="3"/>
      <c r="T4" s="3"/>
      <c r="U4" s="3"/>
      <c r="V4" s="3"/>
      <c r="W4" s="9"/>
      <c r="X4" s="9"/>
      <c r="Y4" s="3"/>
      <c r="Z4" s="9"/>
      <c r="AA4" s="9"/>
      <c r="AB4" s="9"/>
      <c r="AC4" s="53" t="s">
        <v>19</v>
      </c>
      <c r="AD4" s="53"/>
      <c r="AE4" s="53"/>
      <c r="AF4" s="53"/>
      <c r="AG4" s="53"/>
      <c r="AH4" s="53"/>
    </row>
    <row r="5" spans="1:35" s="35" customFormat="1" ht="46.8" x14ac:dyDescent="0.3">
      <c r="A5" s="10" t="s">
        <v>1</v>
      </c>
      <c r="B5" s="18" t="s">
        <v>2</v>
      </c>
      <c r="C5" s="28">
        <v>1</v>
      </c>
      <c r="D5" s="28">
        <v>2</v>
      </c>
      <c r="E5" s="28">
        <v>3</v>
      </c>
      <c r="F5" s="28">
        <v>4</v>
      </c>
      <c r="G5" s="32">
        <v>5</v>
      </c>
      <c r="H5" s="32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  <c r="N5" s="32">
        <v>12</v>
      </c>
      <c r="O5" s="32">
        <v>13</v>
      </c>
      <c r="P5" s="28">
        <v>14</v>
      </c>
      <c r="Q5" s="28">
        <v>15</v>
      </c>
      <c r="R5" s="28">
        <v>16</v>
      </c>
      <c r="S5" s="28">
        <v>17</v>
      </c>
      <c r="T5" s="28">
        <v>18</v>
      </c>
      <c r="U5" s="32">
        <v>19</v>
      </c>
      <c r="V5" s="32">
        <v>20</v>
      </c>
      <c r="W5" s="28">
        <v>21</v>
      </c>
      <c r="X5" s="28">
        <v>22</v>
      </c>
      <c r="Y5" s="28">
        <v>23</v>
      </c>
      <c r="Z5" s="28">
        <v>24</v>
      </c>
      <c r="AA5" s="28">
        <v>25</v>
      </c>
      <c r="AB5" s="32">
        <v>26</v>
      </c>
      <c r="AC5" s="32">
        <v>27</v>
      </c>
      <c r="AD5" s="28">
        <v>28</v>
      </c>
      <c r="AE5" s="28">
        <v>29</v>
      </c>
      <c r="AF5" s="28">
        <v>30</v>
      </c>
      <c r="AG5" s="33">
        <v>31</v>
      </c>
      <c r="AH5" s="2" t="s">
        <v>17</v>
      </c>
    </row>
    <row r="6" spans="1:35" s="35" customFormat="1" x14ac:dyDescent="0.3">
      <c r="A6" s="16">
        <v>1</v>
      </c>
      <c r="B6" s="31" t="s">
        <v>20</v>
      </c>
      <c r="C6" s="14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38">
        <v>0.1</v>
      </c>
      <c r="T6" s="38">
        <v>0.1</v>
      </c>
      <c r="U6" s="38"/>
      <c r="V6" s="38"/>
      <c r="W6" s="38">
        <v>0.1</v>
      </c>
      <c r="X6" s="38">
        <v>0.1</v>
      </c>
      <c r="Y6" s="38">
        <v>0.1</v>
      </c>
      <c r="Z6" s="38">
        <v>0.1</v>
      </c>
      <c r="AA6" s="38">
        <v>0.1</v>
      </c>
      <c r="AB6" s="38"/>
      <c r="AC6" s="38">
        <v>0.1</v>
      </c>
      <c r="AD6" s="38">
        <v>0.1</v>
      </c>
      <c r="AE6" s="38">
        <v>0.1</v>
      </c>
      <c r="AF6" s="38">
        <v>0.1</v>
      </c>
      <c r="AG6" s="14"/>
      <c r="AH6" s="10">
        <f t="shared" ref="AH6:AH14" si="0">SUM(C6:AG6)</f>
        <v>1.0999999999999999</v>
      </c>
    </row>
    <row r="7" spans="1:35" s="35" customFormat="1" x14ac:dyDescent="0.3">
      <c r="A7" s="16">
        <v>2</v>
      </c>
      <c r="B7" s="31" t="s">
        <v>12</v>
      </c>
      <c r="C7" s="14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38">
        <v>0.1</v>
      </c>
      <c r="T7" s="38">
        <v>0.1</v>
      </c>
      <c r="U7" s="38">
        <v>0.1</v>
      </c>
      <c r="V7" s="38">
        <v>0.1</v>
      </c>
      <c r="W7" s="38">
        <v>0.1</v>
      </c>
      <c r="X7" s="38">
        <v>0.1</v>
      </c>
      <c r="Y7" s="38">
        <v>0.1</v>
      </c>
      <c r="Z7" s="38">
        <v>0.1</v>
      </c>
      <c r="AA7" s="38">
        <v>0.1</v>
      </c>
      <c r="AB7" s="38"/>
      <c r="AC7" s="38"/>
      <c r="AD7" s="38">
        <v>0.1</v>
      </c>
      <c r="AE7" s="38">
        <v>0.1</v>
      </c>
      <c r="AF7" s="38">
        <v>0.1</v>
      </c>
      <c r="AG7" s="14"/>
      <c r="AH7" s="10">
        <f t="shared" si="0"/>
        <v>1.2</v>
      </c>
    </row>
    <row r="8" spans="1:35" s="35" customFormat="1" x14ac:dyDescent="0.3">
      <c r="A8" s="16">
        <v>3</v>
      </c>
      <c r="B8" s="31" t="s">
        <v>11</v>
      </c>
      <c r="C8" s="14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38">
        <v>0.1</v>
      </c>
      <c r="T8" s="38">
        <v>0.1</v>
      </c>
      <c r="U8" s="38">
        <v>0.1</v>
      </c>
      <c r="V8" s="38">
        <v>0.1</v>
      </c>
      <c r="W8" s="38">
        <v>0.1</v>
      </c>
      <c r="X8" s="38"/>
      <c r="Y8" s="38"/>
      <c r="Z8" s="38"/>
      <c r="AA8" s="38">
        <v>0.1</v>
      </c>
      <c r="AB8" s="38"/>
      <c r="AC8" s="38"/>
      <c r="AD8" s="38">
        <v>0.1</v>
      </c>
      <c r="AE8" s="38">
        <v>0.1</v>
      </c>
      <c r="AF8" s="38">
        <v>0.1</v>
      </c>
      <c r="AG8" s="14"/>
      <c r="AH8" s="10">
        <f t="shared" si="0"/>
        <v>0.89999999999999991</v>
      </c>
    </row>
    <row r="9" spans="1:35" x14ac:dyDescent="0.3">
      <c r="A9" s="16">
        <v>4</v>
      </c>
      <c r="B9" s="37" t="s">
        <v>27</v>
      </c>
      <c r="C9" s="14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38">
        <v>0.1</v>
      </c>
      <c r="T9" s="38">
        <v>0.1</v>
      </c>
      <c r="U9" s="38">
        <v>0.1</v>
      </c>
      <c r="V9" s="38">
        <v>0.1</v>
      </c>
      <c r="W9" s="38">
        <v>0.1</v>
      </c>
      <c r="X9" s="38">
        <v>0.1</v>
      </c>
      <c r="Y9" s="38">
        <v>0.1</v>
      </c>
      <c r="Z9" s="38">
        <v>0.1</v>
      </c>
      <c r="AA9" s="38">
        <v>0.1</v>
      </c>
      <c r="AB9" s="38"/>
      <c r="AC9" s="38"/>
      <c r="AD9" s="38">
        <v>0.1</v>
      </c>
      <c r="AE9" s="38">
        <v>0.1</v>
      </c>
      <c r="AF9" s="38">
        <v>0.1</v>
      </c>
      <c r="AG9" s="14"/>
      <c r="AH9" s="10">
        <f t="shared" si="0"/>
        <v>1.2</v>
      </c>
    </row>
    <row r="10" spans="1:35" x14ac:dyDescent="0.3">
      <c r="A10" s="16">
        <v>5</v>
      </c>
      <c r="B10" s="31" t="s">
        <v>21</v>
      </c>
      <c r="C10" s="14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38">
        <v>0.1</v>
      </c>
      <c r="T10" s="38">
        <v>0.1</v>
      </c>
      <c r="U10" s="38">
        <v>0.1</v>
      </c>
      <c r="V10" s="38">
        <v>0.1</v>
      </c>
      <c r="W10" s="38">
        <v>0.1</v>
      </c>
      <c r="X10" s="38">
        <v>0.1</v>
      </c>
      <c r="Y10" s="38">
        <v>0.1</v>
      </c>
      <c r="Z10" s="38">
        <v>0.1</v>
      </c>
      <c r="AA10" s="38">
        <v>0.1</v>
      </c>
      <c r="AB10" s="38"/>
      <c r="AC10" s="38"/>
      <c r="AD10" s="38">
        <v>0.1</v>
      </c>
      <c r="AE10" s="38">
        <v>0.1</v>
      </c>
      <c r="AF10" s="38">
        <v>0.1</v>
      </c>
      <c r="AG10" s="14"/>
      <c r="AH10" s="10">
        <f t="shared" si="0"/>
        <v>1.2</v>
      </c>
    </row>
    <row r="11" spans="1:35" x14ac:dyDescent="0.3">
      <c r="A11" s="16">
        <v>6</v>
      </c>
      <c r="B11" s="31" t="s">
        <v>23</v>
      </c>
      <c r="C11" s="14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38">
        <v>0.1</v>
      </c>
      <c r="T11" s="38">
        <v>0.1</v>
      </c>
      <c r="U11" s="38"/>
      <c r="V11" s="38"/>
      <c r="W11" s="38">
        <v>0.1</v>
      </c>
      <c r="X11" s="38">
        <v>0.1</v>
      </c>
      <c r="Y11" s="38">
        <v>0.1</v>
      </c>
      <c r="Z11" s="38">
        <v>0.1</v>
      </c>
      <c r="AA11" s="38">
        <v>0.1</v>
      </c>
      <c r="AB11" s="38"/>
      <c r="AC11" s="38">
        <v>0.1</v>
      </c>
      <c r="AD11" s="38">
        <v>0.1</v>
      </c>
      <c r="AE11" s="38">
        <v>0.1</v>
      </c>
      <c r="AF11" s="38">
        <v>0.1</v>
      </c>
      <c r="AG11" s="14"/>
      <c r="AH11" s="10">
        <f t="shared" si="0"/>
        <v>1.0999999999999999</v>
      </c>
    </row>
    <row r="12" spans="1:35" x14ac:dyDescent="0.3">
      <c r="A12" s="16">
        <v>7</v>
      </c>
      <c r="B12" s="31" t="s">
        <v>29</v>
      </c>
      <c r="C12" s="14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38">
        <v>0.1</v>
      </c>
      <c r="T12" s="38">
        <v>0.1</v>
      </c>
      <c r="U12" s="38"/>
      <c r="V12" s="38"/>
      <c r="W12" s="38">
        <v>0.1</v>
      </c>
      <c r="X12" s="38">
        <v>0.1</v>
      </c>
      <c r="Y12" s="38">
        <v>0.1</v>
      </c>
      <c r="Z12" s="38">
        <v>0.1</v>
      </c>
      <c r="AA12" s="38">
        <v>0.1</v>
      </c>
      <c r="AB12" s="38"/>
      <c r="AC12" s="38"/>
      <c r="AD12" s="38">
        <v>0.1</v>
      </c>
      <c r="AE12" s="38">
        <v>0.1</v>
      </c>
      <c r="AF12" s="38">
        <v>0.1</v>
      </c>
      <c r="AG12" s="14"/>
      <c r="AH12" s="10">
        <f t="shared" si="0"/>
        <v>0.99999999999999989</v>
      </c>
    </row>
    <row r="13" spans="1:35" x14ac:dyDescent="0.3">
      <c r="A13" s="16">
        <v>8</v>
      </c>
      <c r="B13" s="31" t="s">
        <v>25</v>
      </c>
      <c r="C13" s="14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38">
        <v>0.1</v>
      </c>
      <c r="T13" s="38">
        <v>0.1</v>
      </c>
      <c r="U13" s="38"/>
      <c r="V13" s="38"/>
      <c r="W13" s="38">
        <v>0.1</v>
      </c>
      <c r="X13" s="38">
        <v>0.1</v>
      </c>
      <c r="Y13" s="38">
        <v>0.1</v>
      </c>
      <c r="Z13" s="38">
        <v>0.1</v>
      </c>
      <c r="AA13" s="38">
        <v>0.1</v>
      </c>
      <c r="AB13" s="38"/>
      <c r="AC13" s="38"/>
      <c r="AD13" s="38">
        <v>0.1</v>
      </c>
      <c r="AE13" s="38">
        <v>0.1</v>
      </c>
      <c r="AF13" s="38">
        <v>0.1</v>
      </c>
      <c r="AG13" s="14"/>
      <c r="AH13" s="10">
        <f t="shared" si="0"/>
        <v>0.99999999999999989</v>
      </c>
    </row>
    <row r="14" spans="1:35" ht="18.75" customHeight="1" x14ac:dyDescent="0.3">
      <c r="A14" s="16">
        <v>8</v>
      </c>
      <c r="B14" s="31" t="s">
        <v>14</v>
      </c>
      <c r="C14" s="14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38">
        <v>0.1</v>
      </c>
      <c r="T14" s="38">
        <v>0.1</v>
      </c>
      <c r="U14" s="38">
        <v>0.1</v>
      </c>
      <c r="V14" s="38">
        <v>0.1</v>
      </c>
      <c r="W14" s="38">
        <v>0.1</v>
      </c>
      <c r="X14" s="38">
        <v>0.1</v>
      </c>
      <c r="Y14" s="38">
        <v>0.1</v>
      </c>
      <c r="Z14" s="38">
        <v>0.1</v>
      </c>
      <c r="AA14" s="38">
        <v>0.1</v>
      </c>
      <c r="AB14" s="38"/>
      <c r="AC14" s="38"/>
      <c r="AD14" s="38">
        <v>0.1</v>
      </c>
      <c r="AE14" s="38">
        <v>0.1</v>
      </c>
      <c r="AF14" s="38">
        <v>0.1</v>
      </c>
      <c r="AG14" s="14"/>
      <c r="AH14" s="10">
        <f t="shared" si="0"/>
        <v>1.2</v>
      </c>
    </row>
    <row r="15" spans="1:35" s="4" customFormat="1" x14ac:dyDescent="0.3">
      <c r="A15" s="11"/>
      <c r="B15" s="17" t="s">
        <v>4</v>
      </c>
      <c r="C15" s="11"/>
      <c r="D15" s="11"/>
      <c r="E15" s="11"/>
      <c r="F15" s="11"/>
      <c r="G15" s="11"/>
      <c r="H15" s="11"/>
      <c r="I15" s="11"/>
      <c r="J15" s="11"/>
      <c r="K15" s="13"/>
      <c r="L15" s="13"/>
      <c r="M15" s="13"/>
      <c r="N15" s="15"/>
      <c r="O15" s="15"/>
      <c r="P15" s="15"/>
      <c r="Q15" s="15"/>
      <c r="R15" s="15"/>
      <c r="S15" s="15"/>
      <c r="T15" s="15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1">
        <f>SUM(AH6:AH14)</f>
        <v>9.8999999999999986</v>
      </c>
      <c r="AI15" s="34"/>
    </row>
    <row r="16" spans="1:35" ht="60" customHeight="1" x14ac:dyDescent="0.3">
      <c r="A16" s="52" t="s">
        <v>9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</row>
    <row r="17" spans="1:34" s="4" customFormat="1" x14ac:dyDescent="0.3">
      <c r="A17" s="47" t="s">
        <v>5</v>
      </c>
      <c r="B17" s="47"/>
      <c r="C17" s="47"/>
      <c r="K17" s="5"/>
      <c r="P17" s="5"/>
      <c r="Q17" s="5"/>
      <c r="R17" s="5"/>
      <c r="S17" s="5"/>
      <c r="T17" s="5"/>
      <c r="U17" s="5"/>
      <c r="V17" s="5"/>
      <c r="Y17" s="47" t="s">
        <v>0</v>
      </c>
      <c r="Z17" s="47"/>
      <c r="AA17" s="47"/>
      <c r="AB17" s="47"/>
      <c r="AC17" s="47"/>
      <c r="AD17" s="47"/>
      <c r="AE17" s="47"/>
      <c r="AF17" s="47"/>
      <c r="AG17" s="47"/>
      <c r="AH17" s="47"/>
    </row>
    <row r="21" spans="1:34" ht="16.2" x14ac:dyDescent="0.35">
      <c r="B21" s="27" t="s">
        <v>20</v>
      </c>
    </row>
  </sheetData>
  <mergeCells count="9">
    <mergeCell ref="A16:AH16"/>
    <mergeCell ref="A17:C17"/>
    <mergeCell ref="Y17:AH17"/>
    <mergeCell ref="A1:D1"/>
    <mergeCell ref="E1:AH1"/>
    <mergeCell ref="A2:D2"/>
    <mergeCell ref="E3:AH3"/>
    <mergeCell ref="AC4:AH4"/>
    <mergeCell ref="E2:AI2"/>
  </mergeCells>
  <pageMargins left="0.11811023622047245" right="0.11811023622047245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Sheet4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BẠCH LIÊN HOA</cp:lastModifiedBy>
  <cp:lastPrinted>2024-12-03T02:03:00Z</cp:lastPrinted>
  <dcterms:created xsi:type="dcterms:W3CDTF">2018-01-16T19:48:57Z</dcterms:created>
  <dcterms:modified xsi:type="dcterms:W3CDTF">2024-12-03T02:03:02Z</dcterms:modified>
</cp:coreProperties>
</file>